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H29" i="1" l="1"/>
  <c r="H27" i="1"/>
  <c r="H25" i="1"/>
  <c r="H23" i="1"/>
  <c r="H21" i="1"/>
  <c r="H19" i="1"/>
  <c r="H17" i="1"/>
  <c r="H15" i="1"/>
  <c r="H13" i="1"/>
  <c r="H11" i="1"/>
  <c r="H8" i="1"/>
  <c r="G8" i="1"/>
  <c r="F8" i="1"/>
  <c r="E8" i="1"/>
</calcChain>
</file>

<file path=xl/sharedStrings.xml><?xml version="1.0" encoding="utf-8"?>
<sst xmlns="http://schemas.openxmlformats.org/spreadsheetml/2006/main" count="29" uniqueCount="29">
  <si>
    <t>№ п/п</t>
  </si>
  <si>
    <t>Виды расходов финансовых и материальных средств за 2020г.</t>
  </si>
  <si>
    <t>Виды финансового обеспечения</t>
  </si>
  <si>
    <t>Итого</t>
  </si>
  <si>
    <t>Субсидии на выполнение государственного задания</t>
  </si>
  <si>
    <t>Субсидии на иные цели</t>
  </si>
  <si>
    <t>Собственные средства</t>
  </si>
  <si>
    <t>Расходы всего</t>
  </si>
  <si>
    <t>в том числе:</t>
  </si>
  <si>
    <t>211 заработная плата</t>
  </si>
  <si>
    <t>212  прочие выплаты</t>
  </si>
  <si>
    <t>213 начисления на выплаты по оплате труда</t>
  </si>
  <si>
    <t>221 услуги связи</t>
  </si>
  <si>
    <t>223 коммунальные услуги</t>
  </si>
  <si>
    <t>225 работы ,услуги по содержанию имущества</t>
  </si>
  <si>
    <t>226 прочие работы,услуги</t>
  </si>
  <si>
    <t>290 прочие расходы</t>
  </si>
  <si>
    <t>310 основные средства</t>
  </si>
  <si>
    <t>340 материальные запасы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</si>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</sst>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/>
    <xf numFmtId="0" fontId="0" fillId="0" borderId="1" xfId="0" applyBorder="1" applyAlignment="1">
      <alignment vertical="center"/>
    </xf>
    <xf numFmtId="0" fontId="0" fillId="0" borderId="1" xfId="0" applyBorder="1"/>
    <xf numFmtId="49" fontId="0" fillId="0" borderId="1" xfId="0" applyNumberFormat="1" applyBorder="1"/>
    <xf numFmtId="4" fontId="1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H29"/>
  <sheetViews>
    <sheetView tabSelected="1" topLeftCell="D13" workbookViewId="0">
      <selection activeCell="J21" sqref="J21:J27"/>
    </sheetView>
  </sheetViews>
  <sheetFormatPr defaultRowHeight="14.4" x14ac:dyDescent="0.3"/>
  <cols>
    <col min="4" max="4" width="49.109375" customWidth="1"/>
    <col min="5" max="5" width="17.5546875" customWidth="1"/>
    <col min="6" max="7" width="13.44140625" customWidth="1"/>
    <col min="8" max="8" width="16.109375" customWidth="1"/>
  </cols>
  <sheetData>
    <row r="3" spans="3:8" x14ac:dyDescent="0.3">
      <c r="C3" s="1" t="s">
        <v>0</v>
      </c>
      <c r="D3" s="1" t="s">
        <v>1</v>
      </c>
      <c r="E3" s="2" t="s">
        <v>2</v>
      </c>
      <c r="F3" s="2"/>
      <c r="G3" s="2"/>
      <c r="H3" s="3" t="s">
        <v>3</v>
      </c>
    </row>
    <row r="4" spans="3:8" x14ac:dyDescent="0.3">
      <c r="C4" s="1"/>
      <c r="D4" s="1"/>
      <c r="E4" s="2" t="s">
        <v>4</v>
      </c>
      <c r="F4" s="3" t="s">
        <v>5</v>
      </c>
      <c r="G4" s="3" t="s">
        <v>6</v>
      </c>
      <c r="H4" s="4"/>
    </row>
    <row r="5" spans="3:8" x14ac:dyDescent="0.3">
      <c r="C5" s="5"/>
      <c r="D5" s="5"/>
      <c r="E5" s="2"/>
      <c r="F5" s="3"/>
      <c r="G5" s="3"/>
      <c r="H5" s="4"/>
    </row>
    <row r="6" spans="3:8" x14ac:dyDescent="0.3">
      <c r="C6" s="5"/>
      <c r="D6" s="5"/>
      <c r="E6" s="2"/>
      <c r="F6" s="3"/>
      <c r="G6" s="3"/>
      <c r="H6" s="4"/>
    </row>
    <row r="8" spans="3:8" x14ac:dyDescent="0.3">
      <c r="C8" s="6">
        <v>1</v>
      </c>
      <c r="D8" s="6" t="s">
        <v>7</v>
      </c>
      <c r="E8" s="8">
        <f>E11+E13+E15+E17+E19+E21+E23+E25+E27+E29</f>
        <v>26589900.23</v>
      </c>
      <c r="F8" s="8">
        <f t="shared" ref="F8:H8" si="0">F11+F13+F15+F17+F19+F21+F23+F25+F27+F29</f>
        <v>161853</v>
      </c>
      <c r="G8" s="8">
        <f t="shared" si="0"/>
        <v>6367353.2199999997</v>
      </c>
      <c r="H8" s="8">
        <f t="shared" si="0"/>
        <v>33119106.449999996</v>
      </c>
    </row>
    <row r="9" spans="3:8" x14ac:dyDescent="0.3">
      <c r="C9" s="6"/>
      <c r="D9" s="6" t="s">
        <v>8</v>
      </c>
      <c r="E9" s="8"/>
      <c r="F9" s="8"/>
      <c r="G9" s="8"/>
      <c r="H9" s="8"/>
    </row>
    <row r="10" spans="3:8" x14ac:dyDescent="0.3">
      <c r="C10" s="6"/>
      <c r="D10" s="6"/>
      <c r="E10" s="8"/>
      <c r="F10" s="8"/>
      <c r="G10" s="8"/>
      <c r="H10" s="8"/>
    </row>
    <row r="11" spans="3:8" x14ac:dyDescent="0.3">
      <c r="C11" s="7" t="s">
        <v>19</v>
      </c>
      <c r="D11" s="6" t="s">
        <v>9</v>
      </c>
      <c r="E11" s="8">
        <v>16703140.640000001</v>
      </c>
      <c r="F11" s="8"/>
      <c r="G11" s="8">
        <v>804122.65</v>
      </c>
      <c r="H11" s="8">
        <f>E11+F11+G11</f>
        <v>17507263.289999999</v>
      </c>
    </row>
    <row r="12" spans="3:8" x14ac:dyDescent="0.3">
      <c r="C12" s="6"/>
      <c r="D12" s="6"/>
      <c r="E12" s="8"/>
      <c r="F12" s="8"/>
      <c r="G12" s="8"/>
      <c r="H12" s="8"/>
    </row>
    <row r="13" spans="3:8" x14ac:dyDescent="0.3">
      <c r="C13" s="7" t="s">
        <v>20</v>
      </c>
      <c r="D13" s="6" t="s">
        <v>10</v>
      </c>
      <c r="E13" s="8">
        <v>53847.15</v>
      </c>
      <c r="F13" s="8"/>
      <c r="G13" s="8"/>
      <c r="H13" s="8">
        <f t="shared" ref="H13:H29" si="1">E13+F13+G13</f>
        <v>53847.15</v>
      </c>
    </row>
    <row r="14" spans="3:8" x14ac:dyDescent="0.3">
      <c r="C14" s="6"/>
      <c r="D14" s="6"/>
      <c r="E14" s="8"/>
      <c r="F14" s="8"/>
      <c r="G14" s="8"/>
      <c r="H14" s="8"/>
    </row>
    <row r="15" spans="3:8" x14ac:dyDescent="0.3">
      <c r="C15" s="7" t="s">
        <v>21</v>
      </c>
      <c r="D15" s="6" t="s">
        <v>11</v>
      </c>
      <c r="E15" s="8">
        <v>5031390.59</v>
      </c>
      <c r="F15" s="8"/>
      <c r="G15" s="8">
        <v>217443.32</v>
      </c>
      <c r="H15" s="8">
        <f t="shared" si="1"/>
        <v>5248833.91</v>
      </c>
    </row>
    <row r="16" spans="3:8" x14ac:dyDescent="0.3">
      <c r="C16" s="6"/>
      <c r="D16" s="6"/>
      <c r="E16" s="8"/>
      <c r="F16" s="8"/>
      <c r="G16" s="8"/>
      <c r="H16" s="8"/>
    </row>
    <row r="17" spans="3:8" x14ac:dyDescent="0.3">
      <c r="C17" s="7" t="s">
        <v>22</v>
      </c>
      <c r="D17" s="6" t="s">
        <v>12</v>
      </c>
      <c r="E17" s="8">
        <v>21271.040000000001</v>
      </c>
      <c r="F17" s="8"/>
      <c r="G17" s="8">
        <v>7678</v>
      </c>
      <c r="H17" s="8">
        <f t="shared" si="1"/>
        <v>28949.040000000001</v>
      </c>
    </row>
    <row r="18" spans="3:8" x14ac:dyDescent="0.3">
      <c r="C18" s="6"/>
      <c r="D18" s="6"/>
      <c r="E18" s="8"/>
      <c r="F18" s="8"/>
      <c r="G18" s="8"/>
      <c r="H18" s="8"/>
    </row>
    <row r="19" spans="3:8" x14ac:dyDescent="0.3">
      <c r="C19" s="7" t="s">
        <v>23</v>
      </c>
      <c r="D19" s="6" t="s">
        <v>13</v>
      </c>
      <c r="E19" s="8">
        <v>2977174.96</v>
      </c>
      <c r="F19" s="8"/>
      <c r="G19" s="8"/>
      <c r="H19" s="8">
        <f t="shared" si="1"/>
        <v>2977174.96</v>
      </c>
    </row>
    <row r="20" spans="3:8" x14ac:dyDescent="0.3">
      <c r="C20" s="6"/>
      <c r="D20" s="6"/>
      <c r="E20" s="8"/>
      <c r="F20" s="8"/>
      <c r="G20" s="8"/>
      <c r="H20" s="8"/>
    </row>
    <row r="21" spans="3:8" x14ac:dyDescent="0.3">
      <c r="C21" s="7" t="s">
        <v>24</v>
      </c>
      <c r="D21" s="6" t="s">
        <v>14</v>
      </c>
      <c r="E21" s="8">
        <v>167630.54</v>
      </c>
      <c r="F21" s="8"/>
      <c r="G21" s="8">
        <v>132439.57</v>
      </c>
      <c r="H21" s="8">
        <f t="shared" si="1"/>
        <v>300070.11</v>
      </c>
    </row>
    <row r="22" spans="3:8" x14ac:dyDescent="0.3">
      <c r="C22" s="6"/>
      <c r="D22" s="6"/>
      <c r="E22" s="8"/>
      <c r="F22" s="8"/>
      <c r="G22" s="8"/>
      <c r="H22" s="8"/>
    </row>
    <row r="23" spans="3:8" x14ac:dyDescent="0.3">
      <c r="C23" s="7" t="s">
        <v>25</v>
      </c>
      <c r="D23" s="6" t="s">
        <v>15</v>
      </c>
      <c r="E23" s="8">
        <v>252459.75</v>
      </c>
      <c r="F23" s="8"/>
      <c r="G23" s="8">
        <v>98230</v>
      </c>
      <c r="H23" s="8">
        <f t="shared" si="1"/>
        <v>350689.75</v>
      </c>
    </row>
    <row r="24" spans="3:8" x14ac:dyDescent="0.3">
      <c r="C24" s="6"/>
      <c r="D24" s="6"/>
      <c r="E24" s="8"/>
      <c r="F24" s="8"/>
      <c r="G24" s="8"/>
      <c r="H24" s="8"/>
    </row>
    <row r="25" spans="3:8" x14ac:dyDescent="0.3">
      <c r="C25" s="7" t="s">
        <v>26</v>
      </c>
      <c r="D25" s="6" t="s">
        <v>16</v>
      </c>
      <c r="E25" s="8">
        <v>239149</v>
      </c>
      <c r="F25" s="8"/>
      <c r="G25" s="8"/>
      <c r="H25" s="8">
        <f t="shared" si="1"/>
        <v>239149</v>
      </c>
    </row>
    <row r="26" spans="3:8" x14ac:dyDescent="0.3">
      <c r="C26" s="6"/>
      <c r="D26" s="6"/>
      <c r="E26" s="8"/>
      <c r="F26" s="8"/>
      <c r="G26" s="8"/>
      <c r="H26" s="8"/>
    </row>
    <row r="27" spans="3:8" x14ac:dyDescent="0.3">
      <c r="C27" s="7" t="s">
        <v>27</v>
      </c>
      <c r="D27" s="6" t="s">
        <v>17</v>
      </c>
      <c r="E27" s="8">
        <v>558492</v>
      </c>
      <c r="F27" s="8">
        <v>65160</v>
      </c>
      <c r="G27" s="8">
        <v>130730.66</v>
      </c>
      <c r="H27" s="8">
        <f t="shared" si="1"/>
        <v>754382.66</v>
      </c>
    </row>
    <row r="28" spans="3:8" x14ac:dyDescent="0.3">
      <c r="C28" s="6"/>
      <c r="D28" s="6"/>
      <c r="E28" s="8"/>
      <c r="F28" s="8"/>
      <c r="G28" s="8"/>
      <c r="H28" s="8"/>
    </row>
    <row r="29" spans="3:8" x14ac:dyDescent="0.3">
      <c r="C29" s="7" t="s">
        <v>28</v>
      </c>
      <c r="D29" s="6" t="s">
        <v>18</v>
      </c>
      <c r="E29" s="8">
        <v>585344.56000000006</v>
      </c>
      <c r="F29" s="8">
        <v>96693</v>
      </c>
      <c r="G29" s="8">
        <v>4976709.0199999996</v>
      </c>
      <c r="H29" s="8">
        <f t="shared" si="1"/>
        <v>5658746.5800000001</v>
      </c>
    </row>
  </sheetData>
  <mergeCells count="7">
    <mergeCell ref="C3:C6"/>
    <mergeCell ref="D3:D6"/>
    <mergeCell ref="E3:G3"/>
    <mergeCell ref="H3:H6"/>
    <mergeCell ref="E4:E6"/>
    <mergeCell ref="F4:F6"/>
    <mergeCell ref="G4:G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2021-02-03T09:25:53Z</dcterms:modified>
</cp:coreProperties>
</file>